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195"/>
  </bookViews>
  <sheets>
    <sheet name="1" sheetId="1" r:id="rId1"/>
  </sheets>
  <calcPr calcId="125725" calcOnSave="0"/>
  <extLst>
    <ext uri="GoogleSheetsCustomDataVersion1">
      <go:sheetsCustomData xmlns:go="http://customooxmlschemas.google.com/" r:id="rId5" roundtripDataSignature="AMtx7mjipiK9YsmJryFUq9qXTI/oU0EVzg=="/>
    </ext>
  </extLst>
</workbook>
</file>

<file path=xl/calcChain.xml><?xml version="1.0" encoding="utf-8"?>
<calcChain xmlns="http://schemas.openxmlformats.org/spreadsheetml/2006/main">
  <c r="G20" i="1"/>
  <c r="H20"/>
  <c r="I20"/>
  <c r="J20"/>
  <c r="G39"/>
  <c r="H39"/>
  <c r="I39"/>
  <c r="J59"/>
  <c r="H59"/>
  <c r="G59"/>
  <c r="E59"/>
  <c r="I45"/>
  <c r="I59" s="1"/>
  <c r="J25"/>
  <c r="J39" s="1"/>
  <c r="I25"/>
  <c r="H25"/>
  <c r="E39"/>
  <c r="E20"/>
</calcChain>
</file>

<file path=xl/sharedStrings.xml><?xml version="1.0" encoding="utf-8"?>
<sst xmlns="http://schemas.openxmlformats.org/spreadsheetml/2006/main" count="130" uniqueCount="48">
  <si>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</si>
  <si>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</si>
  <si>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</si>
  <si>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</si>
  <si>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</si>
  <si>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</si>
  <si>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</si>
  <si>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</si>
  <si>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</si>
  <si>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</si>
  <si>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</si>
  <si>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</si>
  <si>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</si>
  <si>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</si>
  <si>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</si>
  <si>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</si>
  <si>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</si>
  <si>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</si>
  <si>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</si>
  <si>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бел.</t>
  </si>
  <si>
    <t>пром.</t>
  </si>
  <si>
    <t>Хлеб пшеничный</t>
  </si>
  <si>
    <t>хлеб черн.</t>
  </si>
  <si>
    <t>Хлеб ржаной</t>
  </si>
  <si>
    <t>МБДОУ №23 "Дельфинчик"</t>
  </si>
  <si>
    <t>Детский сад</t>
  </si>
  <si>
    <t>напиток</t>
  </si>
  <si>
    <t>Возрастная категория 1-2 года</t>
  </si>
  <si>
    <t>Возрастная категория 3-6 лет</t>
  </si>
  <si>
    <t>Возрастная категория 7 лет</t>
  </si>
  <si>
    <t>Кофейный напиток с молоком</t>
  </si>
  <si>
    <t>Рагу из овощей в томат.соусе</t>
  </si>
  <si>
    <t>Рагу из овощей в томат. Соусе</t>
  </si>
  <si>
    <t>Чай зеленый с сахаром</t>
  </si>
  <si>
    <t>Гарнир</t>
  </si>
  <si>
    <t>гарнир</t>
  </si>
  <si>
    <t>Каша молочная пшенная</t>
  </si>
  <si>
    <t>Бутерброд с маслом и сыром</t>
  </si>
  <si>
    <t>Бифидокефир</t>
  </si>
  <si>
    <t>суп картофельный с бобовыми с гренками</t>
  </si>
  <si>
    <t>тефтели из говядины с рисом</t>
  </si>
  <si>
    <t>Компот из яблок с лимоном</t>
  </si>
  <si>
    <t>уплотненный полдник</t>
  </si>
  <si>
    <t>салат</t>
  </si>
  <si>
    <t>салат из горошка зеленого консервированного</t>
  </si>
  <si>
    <t>макароны запеченные с яйцом</t>
  </si>
  <si>
    <t>бифидокефир</t>
  </si>
  <si>
    <t>салат из зеленого горошка консервированного</t>
  </si>
</sst>
</file>

<file path=xl/styles.xml><?xml version="1.0" encoding="utf-8"?>
<styleSheet xmlns="http://schemas.openxmlformats.org/spreadsheetml/2006/main">
  <fonts count="6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4" fillId="2" borderId="4" xfId="0" applyNumberFormat="1" applyFont="1" applyFill="1" applyBorder="1" applyAlignment="1"/>
    <xf numFmtId="0" fontId="5" fillId="0" borderId="4" xfId="0" applyFont="1" applyBorder="1"/>
    <xf numFmtId="0" fontId="5" fillId="2" borderId="4" xfId="0" applyFont="1" applyFill="1" applyBorder="1"/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2" borderId="4" xfId="0" applyFont="1" applyFill="1" applyBorder="1" applyAlignment="1"/>
    <xf numFmtId="0" fontId="5" fillId="0" borderId="4" xfId="0" applyFont="1" applyBorder="1" applyAlignment="1"/>
    <xf numFmtId="0" fontId="5" fillId="0" borderId="4" xfId="0" applyFont="1" applyFill="1" applyBorder="1" applyAlignment="1"/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5" xfId="0" applyFont="1" applyBorder="1"/>
    <xf numFmtId="0" fontId="5" fillId="2" borderId="5" xfId="0" applyFont="1" applyFill="1" applyBorder="1"/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2" xfId="0" applyFont="1" applyBorder="1"/>
    <xf numFmtId="0" fontId="5" fillId="0" borderId="13" xfId="0" applyFont="1" applyBorder="1"/>
    <xf numFmtId="0" fontId="5" fillId="2" borderId="8" xfId="0" applyFont="1" applyFill="1" applyBorder="1"/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2" borderId="8" xfId="0" applyFont="1" applyFill="1" applyBorder="1" applyAlignment="1"/>
    <xf numFmtId="0" fontId="5" fillId="0" borderId="5" xfId="0" applyFont="1" applyFill="1" applyBorder="1" applyAlignment="1">
      <alignment wrapText="1"/>
    </xf>
    <xf numFmtId="0" fontId="5" fillId="0" borderId="5" xfId="0" applyFont="1" applyBorder="1" applyAlignment="1"/>
    <xf numFmtId="0" fontId="5" fillId="0" borderId="5" xfId="0" applyFont="1" applyFill="1" applyBorder="1" applyAlignment="1">
      <alignment vertical="top" wrapText="1"/>
    </xf>
    <xf numFmtId="0" fontId="5" fillId="0" borderId="12" xfId="0" applyFont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4" xfId="0" applyFont="1" applyBorder="1"/>
    <xf numFmtId="0" fontId="5" fillId="3" borderId="15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0" fontId="5" fillId="0" borderId="14" xfId="0" applyFont="1" applyBorder="1" applyAlignment="1"/>
    <xf numFmtId="0" fontId="5" fillId="0" borderId="15" xfId="0" applyFont="1" applyFill="1" applyBorder="1" applyAlignment="1"/>
    <xf numFmtId="0" fontId="5" fillId="0" borderId="15" xfId="0" applyFont="1" applyBorder="1" applyAlignment="1"/>
    <xf numFmtId="0" fontId="5" fillId="0" borderId="15" xfId="0" applyFont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5" xfId="0" applyFont="1" applyFill="1" applyBorder="1"/>
    <xf numFmtId="0" fontId="5" fillId="0" borderId="15" xfId="0" applyFont="1" applyFill="1" applyBorder="1" applyAlignment="1">
      <alignment wrapText="1"/>
    </xf>
    <xf numFmtId="1" fontId="5" fillId="0" borderId="15" xfId="0" applyNumberFormat="1" applyFont="1" applyFill="1" applyBorder="1" applyAlignment="1"/>
    <xf numFmtId="2" fontId="5" fillId="0" borderId="15" xfId="0" applyNumberFormat="1" applyFont="1" applyFill="1" applyBorder="1" applyAlignment="1"/>
    <xf numFmtId="0" fontId="4" fillId="0" borderId="0" xfId="0" applyFont="1" applyAlignment="1"/>
    <xf numFmtId="2" fontId="5" fillId="2" borderId="5" xfId="0" applyNumberFormat="1" applyFont="1" applyFill="1" applyBorder="1"/>
    <xf numFmtId="2" fontId="5" fillId="2" borderId="6" xfId="0" applyNumberFormat="1" applyFont="1" applyFill="1" applyBorder="1"/>
    <xf numFmtId="2" fontId="5" fillId="2" borderId="4" xfId="0" applyNumberFormat="1" applyFont="1" applyFill="1" applyBorder="1"/>
    <xf numFmtId="2" fontId="5" fillId="2" borderId="7" xfId="0" applyNumberFormat="1" applyFont="1" applyFill="1" applyBorder="1"/>
    <xf numFmtId="2" fontId="5" fillId="2" borderId="8" xfId="0" applyNumberFormat="1" applyFont="1" applyFill="1" applyBorder="1"/>
    <xf numFmtId="2" fontId="5" fillId="2" borderId="9" xfId="0" applyNumberFormat="1" applyFont="1" applyFill="1" applyBorder="1"/>
    <xf numFmtId="2" fontId="5" fillId="2" borderId="15" xfId="0" applyNumberFormat="1" applyFont="1" applyFill="1" applyBorder="1"/>
    <xf numFmtId="2" fontId="5" fillId="2" borderId="16" xfId="0" applyNumberFormat="1" applyFont="1" applyFill="1" applyBorder="1"/>
    <xf numFmtId="2" fontId="5" fillId="2" borderId="4" xfId="0" applyNumberFormat="1" applyFont="1" applyFill="1" applyBorder="1" applyAlignment="1"/>
    <xf numFmtId="2" fontId="5" fillId="2" borderId="7" xfId="0" applyNumberFormat="1" applyFont="1" applyFill="1" applyBorder="1" applyAlignment="1"/>
    <xf numFmtId="2" fontId="5" fillId="2" borderId="8" xfId="0" applyNumberFormat="1" applyFont="1" applyFill="1" applyBorder="1" applyAlignment="1"/>
    <xf numFmtId="2" fontId="5" fillId="2" borderId="9" xfId="0" applyNumberFormat="1" applyFont="1" applyFill="1" applyBorder="1" applyAlignment="1"/>
    <xf numFmtId="2" fontId="5" fillId="0" borderId="15" xfId="0" applyNumberFormat="1" applyFont="1" applyBorder="1" applyAlignment="1"/>
    <xf numFmtId="2" fontId="5" fillId="0" borderId="16" xfId="0" applyNumberFormat="1" applyFont="1" applyBorder="1" applyAlignment="1"/>
    <xf numFmtId="2" fontId="5" fillId="0" borderId="5" xfId="0" applyNumberFormat="1" applyFont="1" applyBorder="1" applyAlignment="1"/>
    <xf numFmtId="2" fontId="5" fillId="0" borderId="6" xfId="0" applyNumberFormat="1" applyFont="1" applyBorder="1" applyAlignment="1"/>
    <xf numFmtId="2" fontId="5" fillId="0" borderId="4" xfId="0" applyNumberFormat="1" applyFont="1" applyBorder="1" applyAlignment="1"/>
    <xf numFmtId="2" fontId="5" fillId="0" borderId="7" xfId="0" applyNumberFormat="1" applyFont="1" applyBorder="1" applyAlignment="1"/>
    <xf numFmtId="2" fontId="5" fillId="0" borderId="0" xfId="0" applyNumberFormat="1" applyFont="1" applyBorder="1" applyAlignment="1"/>
    <xf numFmtId="2" fontId="5" fillId="0" borderId="10" xfId="0" applyNumberFormat="1" applyFont="1" applyBorder="1" applyAlignment="1">
      <alignment horizontal="center"/>
    </xf>
    <xf numFmtId="2" fontId="5" fillId="2" borderId="10" xfId="0" applyNumberFormat="1" applyFont="1" applyFill="1" applyBorder="1" applyAlignment="1"/>
    <xf numFmtId="2" fontId="5" fillId="2" borderId="17" xfId="0" applyNumberFormat="1" applyFont="1" applyFill="1" applyBorder="1" applyAlignment="1"/>
    <xf numFmtId="0" fontId="0" fillId="4" borderId="0" xfId="0" applyFont="1" applyFill="1" applyBorder="1" applyAlignment="1"/>
    <xf numFmtId="0" fontId="1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5" fillId="0" borderId="1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H64" sqref="H64"/>
    </sheetView>
  </sheetViews>
  <sheetFormatPr defaultColWidth="12.625" defaultRowHeight="15" customHeight="1"/>
  <cols>
    <col min="1" max="1" width="12.875" customWidth="1"/>
    <col min="2" max="2" width="11.625" customWidth="1"/>
    <col min="3" max="3" width="7" customWidth="1"/>
    <col min="4" max="4" width="39.5" customWidth="1"/>
    <col min="5" max="5" width="8.875" customWidth="1"/>
    <col min="6" max="6" width="7.625" customWidth="1"/>
    <col min="7" max="7" width="11.75" customWidth="1"/>
    <col min="8" max="8" width="8" customWidth="1"/>
    <col min="9" max="9" width="8.625" customWidth="1"/>
    <col min="10" max="10" width="10" customWidth="1"/>
    <col min="11" max="26" width="7.625" customWidth="1"/>
  </cols>
  <sheetData>
    <row r="1" spans="1:10">
      <c r="A1" s="1" t="s">
        <v>25</v>
      </c>
      <c r="B1" s="75" t="s">
        <v>24</v>
      </c>
      <c r="C1" s="76"/>
      <c r="D1" s="77"/>
      <c r="E1" s="1" t="s">
        <v>0</v>
      </c>
      <c r="F1" s="2"/>
      <c r="I1" s="1" t="s">
        <v>1</v>
      </c>
      <c r="J1" s="3"/>
    </row>
    <row r="2" spans="1:10" ht="17.25" customHeight="1">
      <c r="A2" s="51" t="s">
        <v>27</v>
      </c>
    </row>
    <row r="3" spans="1:10" ht="16.5" thickBot="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pans="1:10" ht="15.75" customHeight="1">
      <c r="A4" s="14" t="s">
        <v>12</v>
      </c>
      <c r="B4" s="15" t="s">
        <v>13</v>
      </c>
      <c r="C4" s="16"/>
      <c r="D4" s="17" t="s">
        <v>36</v>
      </c>
      <c r="E4" s="18">
        <v>150</v>
      </c>
      <c r="F4" s="18"/>
      <c r="G4" s="52">
        <v>200.17</v>
      </c>
      <c r="H4" s="52">
        <v>5.84</v>
      </c>
      <c r="I4" s="52">
        <v>7.42</v>
      </c>
      <c r="J4" s="53">
        <v>26.93</v>
      </c>
    </row>
    <row r="5" spans="1:10" ht="15.75">
      <c r="A5" s="19"/>
      <c r="B5" s="4"/>
      <c r="C5" s="5"/>
      <c r="D5" s="6" t="s">
        <v>37</v>
      </c>
      <c r="E5" s="7">
        <v>50</v>
      </c>
      <c r="F5" s="7"/>
      <c r="G5" s="54">
        <v>180</v>
      </c>
      <c r="H5" s="54">
        <v>6.68</v>
      </c>
      <c r="I5" s="54">
        <v>8.4499999999999993</v>
      </c>
      <c r="J5" s="55">
        <v>19.39</v>
      </c>
    </row>
    <row r="6" spans="1:10" ht="16.5" thickBot="1">
      <c r="A6" s="20"/>
      <c r="B6" s="4" t="s">
        <v>14</v>
      </c>
      <c r="C6" s="21"/>
      <c r="D6" s="22" t="s">
        <v>30</v>
      </c>
      <c r="E6" s="23">
        <v>150</v>
      </c>
      <c r="F6" s="23"/>
      <c r="G6" s="56">
        <v>79.2</v>
      </c>
      <c r="H6" s="56">
        <v>2.2999999999999998</v>
      </c>
      <c r="I6" s="56">
        <v>0.02</v>
      </c>
      <c r="J6" s="57">
        <v>16.899999999999999</v>
      </c>
    </row>
    <row r="7" spans="1:10" ht="16.5" thickBot="1">
      <c r="A7" s="36" t="s">
        <v>15</v>
      </c>
      <c r="B7" s="37" t="s">
        <v>26</v>
      </c>
      <c r="C7" s="38"/>
      <c r="D7" s="39" t="s">
        <v>38</v>
      </c>
      <c r="E7" s="40">
        <v>150</v>
      </c>
      <c r="F7" s="41"/>
      <c r="G7" s="58">
        <v>85.06</v>
      </c>
      <c r="H7" s="58">
        <v>5.04</v>
      </c>
      <c r="I7" s="58">
        <v>3.94</v>
      </c>
      <c r="J7" s="59">
        <v>7.36</v>
      </c>
    </row>
    <row r="8" spans="1:10" ht="15.75">
      <c r="A8" s="14" t="s">
        <v>16</v>
      </c>
      <c r="B8" s="15"/>
      <c r="C8" s="16"/>
      <c r="D8" s="17"/>
      <c r="E8" s="18"/>
      <c r="F8" s="18"/>
      <c r="G8" s="52"/>
      <c r="H8" s="52"/>
      <c r="I8" s="52"/>
      <c r="J8" s="53"/>
    </row>
    <row r="9" spans="1:10" ht="15.75">
      <c r="A9" s="19"/>
      <c r="B9" s="4" t="s">
        <v>17</v>
      </c>
      <c r="C9" s="8"/>
      <c r="D9" s="6" t="s">
        <v>39</v>
      </c>
      <c r="E9" s="7">
        <v>150</v>
      </c>
      <c r="F9" s="7"/>
      <c r="G9" s="60">
        <v>133.59</v>
      </c>
      <c r="H9" s="60">
        <v>5.07</v>
      </c>
      <c r="I9" s="60">
        <v>3.34</v>
      </c>
      <c r="J9" s="61">
        <v>20.02</v>
      </c>
    </row>
    <row r="10" spans="1:10" ht="15.75">
      <c r="A10" s="19"/>
      <c r="B10" s="4" t="s">
        <v>18</v>
      </c>
      <c r="C10" s="8"/>
      <c r="D10" s="6" t="s">
        <v>40</v>
      </c>
      <c r="E10" s="7">
        <v>50</v>
      </c>
      <c r="F10" s="34"/>
      <c r="G10" s="60">
        <v>154.31</v>
      </c>
      <c r="H10" s="60">
        <v>7.99</v>
      </c>
      <c r="I10" s="60">
        <v>8.9499999999999993</v>
      </c>
      <c r="J10" s="61">
        <v>10.45</v>
      </c>
    </row>
    <row r="11" spans="1:10" ht="15.75">
      <c r="A11" s="19"/>
      <c r="B11" s="4" t="s">
        <v>35</v>
      </c>
      <c r="C11" s="5"/>
      <c r="D11" s="9" t="s">
        <v>31</v>
      </c>
      <c r="E11" s="7">
        <v>110</v>
      </c>
      <c r="F11" s="34"/>
      <c r="G11" s="54">
        <v>129.46</v>
      </c>
      <c r="H11" s="54">
        <v>1.33</v>
      </c>
      <c r="I11" s="54">
        <v>8.0299999999999994</v>
      </c>
      <c r="J11" s="55">
        <v>10.28</v>
      </c>
    </row>
    <row r="12" spans="1:10" ht="15.75">
      <c r="A12" s="19"/>
      <c r="B12" s="4" t="s">
        <v>19</v>
      </c>
      <c r="C12" s="8" t="s">
        <v>20</v>
      </c>
      <c r="D12" s="6" t="s">
        <v>21</v>
      </c>
      <c r="E12" s="7">
        <v>20</v>
      </c>
      <c r="F12" s="7"/>
      <c r="G12" s="60">
        <v>47</v>
      </c>
      <c r="H12" s="60">
        <v>1.52</v>
      </c>
      <c r="I12" s="60">
        <v>0.16</v>
      </c>
      <c r="J12" s="61">
        <v>9.84</v>
      </c>
    </row>
    <row r="13" spans="1:10" ht="15.75">
      <c r="A13" s="19"/>
      <c r="B13" s="4" t="s">
        <v>22</v>
      </c>
      <c r="C13" s="8" t="s">
        <v>20</v>
      </c>
      <c r="D13" s="6" t="s">
        <v>23</v>
      </c>
      <c r="E13" s="7">
        <v>20</v>
      </c>
      <c r="F13" s="7"/>
      <c r="G13" s="60">
        <v>34.799999999999997</v>
      </c>
      <c r="H13" s="60">
        <v>1.32</v>
      </c>
      <c r="I13" s="60">
        <v>0.24</v>
      </c>
      <c r="J13" s="61">
        <v>6.68</v>
      </c>
    </row>
    <row r="14" spans="1:10" ht="16.5" thickBot="1">
      <c r="A14" s="20"/>
      <c r="B14" s="24" t="s">
        <v>26</v>
      </c>
      <c r="C14" s="24"/>
      <c r="D14" s="22" t="s">
        <v>41</v>
      </c>
      <c r="E14" s="23">
        <v>150</v>
      </c>
      <c r="F14" s="23"/>
      <c r="G14" s="60">
        <v>78.23</v>
      </c>
      <c r="H14" s="60">
        <v>0.18</v>
      </c>
      <c r="I14" s="60">
        <v>0.15</v>
      </c>
      <c r="J14" s="61">
        <v>19.010000000000002</v>
      </c>
    </row>
    <row r="15" spans="1:10" ht="16.5" thickBot="1">
      <c r="A15" s="42"/>
      <c r="B15" s="43"/>
      <c r="C15" s="44"/>
      <c r="D15" s="44"/>
      <c r="E15" s="45"/>
      <c r="F15" s="46"/>
      <c r="G15" s="64"/>
      <c r="H15" s="64"/>
      <c r="I15" s="64"/>
      <c r="J15" s="65"/>
    </row>
    <row r="16" spans="1:10" ht="31.5">
      <c r="A16" s="78" t="s">
        <v>42</v>
      </c>
      <c r="B16" s="25" t="s">
        <v>43</v>
      </c>
      <c r="C16" s="26"/>
      <c r="D16" s="27" t="s">
        <v>44</v>
      </c>
      <c r="E16" s="35">
        <v>40</v>
      </c>
      <c r="F16" s="18"/>
      <c r="G16" s="66">
        <v>16.72</v>
      </c>
      <c r="H16" s="66">
        <v>0.57999999999999996</v>
      </c>
      <c r="I16" s="66">
        <v>1.24</v>
      </c>
      <c r="J16" s="67">
        <v>1.61</v>
      </c>
    </row>
    <row r="17" spans="1:10" ht="15.75">
      <c r="A17" s="28"/>
      <c r="B17" s="10" t="s">
        <v>13</v>
      </c>
      <c r="C17" s="9"/>
      <c r="D17" s="12" t="s">
        <v>45</v>
      </c>
      <c r="E17" s="11">
        <v>130</v>
      </c>
      <c r="F17" s="7"/>
      <c r="G17" s="68">
        <v>148</v>
      </c>
      <c r="H17" s="68">
        <v>6.18</v>
      </c>
      <c r="I17" s="68">
        <v>5.53</v>
      </c>
      <c r="J17" s="69">
        <v>18.420000000000002</v>
      </c>
    </row>
    <row r="18" spans="1:10" ht="15.75">
      <c r="A18" s="19"/>
      <c r="B18" s="10" t="s">
        <v>14</v>
      </c>
      <c r="C18" s="9"/>
      <c r="D18" s="12" t="s">
        <v>33</v>
      </c>
      <c r="E18" s="11">
        <v>150</v>
      </c>
      <c r="F18" s="7"/>
      <c r="G18" s="68">
        <v>54.1</v>
      </c>
      <c r="H18" s="68">
        <v>0</v>
      </c>
      <c r="I18" s="68">
        <v>0</v>
      </c>
      <c r="J18" s="69">
        <v>13.53</v>
      </c>
    </row>
    <row r="19" spans="1:10" ht="16.5" thickBot="1">
      <c r="A19" s="20"/>
      <c r="B19" s="24"/>
      <c r="C19" s="24"/>
      <c r="D19" s="22"/>
      <c r="E19" s="23"/>
      <c r="F19" s="23"/>
      <c r="G19" s="62"/>
      <c r="H19" s="62"/>
      <c r="I19" s="62"/>
      <c r="J19" s="63"/>
    </row>
    <row r="20" spans="1:10" ht="16.5" thickBot="1">
      <c r="A20" s="36"/>
      <c r="B20" s="47"/>
      <c r="C20" s="47"/>
      <c r="D20" s="48"/>
      <c r="E20" s="49">
        <f>SUM(E4:E19)</f>
        <v>1320</v>
      </c>
      <c r="F20" s="50"/>
      <c r="G20" s="50">
        <f t="shared" ref="G20" si="0">SUM(G4:G19)</f>
        <v>1340.6399999999999</v>
      </c>
      <c r="H20" s="50">
        <f t="shared" ref="H20" si="1">SUM(H4:H19)</f>
        <v>44.03</v>
      </c>
      <c r="I20" s="50">
        <f t="shared" ref="I20" si="2">SUM(I4:I19)</f>
        <v>47.47</v>
      </c>
      <c r="J20" s="50">
        <f t="shared" ref="J20" si="3">SUM(J4:J19)</f>
        <v>180.42</v>
      </c>
    </row>
    <row r="21" spans="1:10" ht="15.75" customHeight="1">
      <c r="A21" s="51" t="s">
        <v>28</v>
      </c>
      <c r="B21" s="30"/>
      <c r="C21" s="29"/>
      <c r="D21" s="31"/>
      <c r="E21" s="32"/>
      <c r="F21" s="33"/>
      <c r="G21" s="70"/>
      <c r="H21" s="70"/>
      <c r="I21" s="70"/>
      <c r="J21" s="70"/>
    </row>
    <row r="22" spans="1:10" ht="15.75" customHeight="1" thickBot="1">
      <c r="A22" s="13" t="s">
        <v>2</v>
      </c>
      <c r="B22" s="13" t="s">
        <v>3</v>
      </c>
      <c r="C22" s="13" t="s">
        <v>4</v>
      </c>
      <c r="D22" s="13" t="s">
        <v>5</v>
      </c>
      <c r="E22" s="13" t="s">
        <v>6</v>
      </c>
      <c r="F22" s="13" t="s">
        <v>7</v>
      </c>
      <c r="G22" s="71" t="s">
        <v>8</v>
      </c>
      <c r="H22" s="71" t="s">
        <v>9</v>
      </c>
      <c r="I22" s="71" t="s">
        <v>10</v>
      </c>
      <c r="J22" s="71" t="s">
        <v>11</v>
      </c>
    </row>
    <row r="23" spans="1:10" ht="15.75" customHeight="1">
      <c r="A23" s="14" t="s">
        <v>12</v>
      </c>
      <c r="B23" s="15" t="s">
        <v>13</v>
      </c>
      <c r="C23" s="16"/>
      <c r="D23" s="17" t="s">
        <v>36</v>
      </c>
      <c r="E23" s="18">
        <v>200</v>
      </c>
      <c r="F23" s="18"/>
      <c r="G23" s="52">
        <v>333.62</v>
      </c>
      <c r="H23" s="52">
        <v>9.74</v>
      </c>
      <c r="I23" s="52">
        <v>12.37</v>
      </c>
      <c r="J23" s="53">
        <v>44.86</v>
      </c>
    </row>
    <row r="24" spans="1:10" ht="15.75" customHeight="1">
      <c r="A24" s="19"/>
      <c r="B24" s="4"/>
      <c r="C24" s="5"/>
      <c r="D24" s="6" t="s">
        <v>37</v>
      </c>
      <c r="E24" s="7">
        <v>50</v>
      </c>
      <c r="F24" s="7"/>
      <c r="G24" s="54">
        <v>180</v>
      </c>
      <c r="H24" s="54">
        <v>6.68</v>
      </c>
      <c r="I24" s="54">
        <v>8.4499999999999993</v>
      </c>
      <c r="J24" s="55">
        <v>19.39</v>
      </c>
    </row>
    <row r="25" spans="1:10" ht="15.75" customHeight="1" thickBot="1">
      <c r="A25" s="20"/>
      <c r="B25" s="4" t="s">
        <v>14</v>
      </c>
      <c r="C25" s="21"/>
      <c r="D25" s="22" t="s">
        <v>30</v>
      </c>
      <c r="E25" s="23">
        <v>180</v>
      </c>
      <c r="F25" s="23"/>
      <c r="G25" s="56">
        <v>81.5</v>
      </c>
      <c r="H25" s="56">
        <f>2.51*1.11</f>
        <v>2.7860999999999998</v>
      </c>
      <c r="I25" s="56">
        <f>0.03*1.11</f>
        <v>3.3300000000000003E-2</v>
      </c>
      <c r="J25" s="57">
        <f>17.82*1.11</f>
        <v>19.780200000000001</v>
      </c>
    </row>
    <row r="26" spans="1:10" ht="15.75" customHeight="1" thickBot="1">
      <c r="A26" s="36" t="s">
        <v>15</v>
      </c>
      <c r="B26" s="37" t="s">
        <v>26</v>
      </c>
      <c r="C26" s="38"/>
      <c r="D26" s="39" t="s">
        <v>46</v>
      </c>
      <c r="E26" s="40">
        <v>180</v>
      </c>
      <c r="F26" s="41"/>
      <c r="G26" s="58">
        <v>94.52</v>
      </c>
      <c r="H26" s="58">
        <v>5.6</v>
      </c>
      <c r="I26" s="58">
        <v>4.38</v>
      </c>
      <c r="J26" s="59">
        <v>8.18</v>
      </c>
    </row>
    <row r="27" spans="1:10" ht="15.75" customHeight="1">
      <c r="A27" s="14" t="s">
        <v>16</v>
      </c>
      <c r="B27" s="15"/>
      <c r="C27" s="16"/>
      <c r="D27" s="17"/>
      <c r="E27" s="18"/>
      <c r="F27" s="18"/>
      <c r="G27" s="52"/>
      <c r="H27" s="52"/>
      <c r="I27" s="52"/>
      <c r="J27" s="53"/>
    </row>
    <row r="28" spans="1:10" ht="15.75" customHeight="1">
      <c r="A28" s="19"/>
      <c r="B28" s="4" t="s">
        <v>17</v>
      </c>
      <c r="C28" s="8"/>
      <c r="D28" s="6" t="s">
        <v>39</v>
      </c>
      <c r="E28" s="7">
        <v>200</v>
      </c>
      <c r="F28" s="7"/>
      <c r="G28" s="60">
        <v>160.54</v>
      </c>
      <c r="H28" s="60">
        <v>6.17</v>
      </c>
      <c r="I28" s="60">
        <v>4.4000000000000004</v>
      </c>
      <c r="J28" s="61">
        <v>23.29</v>
      </c>
    </row>
    <row r="29" spans="1:10" ht="15.75" customHeight="1">
      <c r="A29" s="19"/>
      <c r="B29" s="4" t="s">
        <v>18</v>
      </c>
      <c r="C29" s="8"/>
      <c r="D29" s="6" t="s">
        <v>40</v>
      </c>
      <c r="E29" s="7">
        <v>80</v>
      </c>
      <c r="F29" s="34"/>
      <c r="G29" s="60">
        <v>216.03</v>
      </c>
      <c r="H29" s="60">
        <v>11.18</v>
      </c>
      <c r="I29" s="60">
        <v>12.53</v>
      </c>
      <c r="J29" s="61">
        <v>14.63</v>
      </c>
    </row>
    <row r="30" spans="1:10" ht="15.75" customHeight="1">
      <c r="A30" s="19"/>
      <c r="B30" s="4" t="s">
        <v>35</v>
      </c>
      <c r="C30" s="5"/>
      <c r="D30" s="9" t="s">
        <v>32</v>
      </c>
      <c r="E30" s="7">
        <v>130</v>
      </c>
      <c r="F30" s="34"/>
      <c r="G30" s="54">
        <v>166</v>
      </c>
      <c r="H30" s="54">
        <v>2.29</v>
      </c>
      <c r="I30" s="54">
        <v>11</v>
      </c>
      <c r="J30" s="55">
        <v>14.44</v>
      </c>
    </row>
    <row r="31" spans="1:10" ht="15.75" customHeight="1">
      <c r="A31" s="19"/>
      <c r="B31" s="4" t="s">
        <v>19</v>
      </c>
      <c r="C31" s="8" t="s">
        <v>20</v>
      </c>
      <c r="D31" s="6" t="s">
        <v>21</v>
      </c>
      <c r="E31" s="7">
        <v>40</v>
      </c>
      <c r="F31" s="7"/>
      <c r="G31" s="60">
        <v>94</v>
      </c>
      <c r="H31" s="60">
        <v>3.04</v>
      </c>
      <c r="I31" s="60">
        <v>0.32</v>
      </c>
      <c r="J31" s="61">
        <v>19.68</v>
      </c>
    </row>
    <row r="32" spans="1:10" ht="15.75" customHeight="1">
      <c r="A32" s="19"/>
      <c r="B32" s="4" t="s">
        <v>22</v>
      </c>
      <c r="C32" s="8" t="s">
        <v>20</v>
      </c>
      <c r="D32" s="6" t="s">
        <v>23</v>
      </c>
      <c r="E32" s="7">
        <v>40</v>
      </c>
      <c r="F32" s="7"/>
      <c r="G32" s="72">
        <v>69.599999999999994</v>
      </c>
      <c r="H32" s="72">
        <v>2.64</v>
      </c>
      <c r="I32" s="72">
        <v>0.48</v>
      </c>
      <c r="J32" s="73">
        <v>13.36</v>
      </c>
    </row>
    <row r="33" spans="1:10" ht="15.75" customHeight="1" thickBot="1">
      <c r="A33" s="20"/>
      <c r="B33" s="24" t="s">
        <v>26</v>
      </c>
      <c r="C33" s="24"/>
      <c r="D33" s="22" t="s">
        <v>41</v>
      </c>
      <c r="E33" s="23">
        <v>180</v>
      </c>
      <c r="F33" s="23"/>
      <c r="G33" s="62">
        <v>93.87</v>
      </c>
      <c r="H33" s="62">
        <v>0.22</v>
      </c>
      <c r="I33" s="62">
        <v>0.18</v>
      </c>
      <c r="J33" s="63">
        <v>22.81</v>
      </c>
    </row>
    <row r="34" spans="1:10" ht="15.75" customHeight="1" thickBot="1">
      <c r="A34" s="42"/>
      <c r="B34" s="43"/>
      <c r="C34" s="44"/>
      <c r="D34" s="44"/>
      <c r="E34" s="45"/>
      <c r="F34" s="46"/>
      <c r="G34" s="64"/>
      <c r="H34" s="64"/>
      <c r="I34" s="64"/>
      <c r="J34" s="65"/>
    </row>
    <row r="35" spans="1:10" ht="30" customHeight="1">
      <c r="A35" s="78" t="s">
        <v>42</v>
      </c>
      <c r="B35" s="25" t="s">
        <v>43</v>
      </c>
      <c r="C35" s="26"/>
      <c r="D35" s="27" t="s">
        <v>47</v>
      </c>
      <c r="E35" s="35">
        <v>60</v>
      </c>
      <c r="F35" s="18"/>
      <c r="G35" s="66">
        <v>16.72</v>
      </c>
      <c r="H35" s="66">
        <v>0.57999999999999996</v>
      </c>
      <c r="I35" s="66">
        <v>1.24</v>
      </c>
      <c r="J35" s="67">
        <v>1.61</v>
      </c>
    </row>
    <row r="36" spans="1:10" ht="15.75" customHeight="1">
      <c r="A36" s="28"/>
      <c r="B36" s="10" t="s">
        <v>13</v>
      </c>
      <c r="C36" s="9"/>
      <c r="D36" s="12" t="s">
        <v>45</v>
      </c>
      <c r="E36" s="11">
        <v>150</v>
      </c>
      <c r="F36" s="7"/>
      <c r="G36" s="68">
        <v>185</v>
      </c>
      <c r="H36" s="68">
        <v>7.73</v>
      </c>
      <c r="I36" s="68">
        <v>6.91</v>
      </c>
      <c r="J36" s="69">
        <v>23.03</v>
      </c>
    </row>
    <row r="37" spans="1:10" ht="15.75" customHeight="1">
      <c r="A37" s="19"/>
      <c r="B37" s="10" t="s">
        <v>14</v>
      </c>
      <c r="C37" s="9"/>
      <c r="D37" s="12" t="s">
        <v>33</v>
      </c>
      <c r="E37" s="11">
        <v>150</v>
      </c>
      <c r="F37" s="7"/>
      <c r="G37" s="68">
        <v>54.1</v>
      </c>
      <c r="H37" s="68">
        <v>0</v>
      </c>
      <c r="I37" s="68">
        <v>0</v>
      </c>
      <c r="J37" s="69">
        <v>13.53</v>
      </c>
    </row>
    <row r="38" spans="1:10" ht="15.75" customHeight="1" thickBot="1">
      <c r="A38" s="20"/>
      <c r="B38" s="24"/>
      <c r="C38" s="24"/>
      <c r="D38" s="22"/>
      <c r="E38" s="23"/>
      <c r="F38" s="23"/>
      <c r="G38" s="62"/>
      <c r="H38" s="62"/>
      <c r="I38" s="62"/>
      <c r="J38" s="63"/>
    </row>
    <row r="39" spans="1:10" ht="15.75" customHeight="1" thickBot="1">
      <c r="A39" s="36"/>
      <c r="B39" s="47"/>
      <c r="C39" s="47"/>
      <c r="D39" s="48"/>
      <c r="E39" s="49">
        <f>SUM(E23:E38)</f>
        <v>1640</v>
      </c>
      <c r="F39" s="50"/>
      <c r="G39" s="50">
        <f t="shared" ref="G39:J39" si="4">SUM(G23:G38)</f>
        <v>1745.4999999999998</v>
      </c>
      <c r="H39" s="50">
        <f t="shared" si="4"/>
        <v>58.656099999999995</v>
      </c>
      <c r="I39" s="50">
        <f t="shared" si="4"/>
        <v>62.293300000000002</v>
      </c>
      <c r="J39" s="50">
        <f t="shared" si="4"/>
        <v>238.59020000000004</v>
      </c>
    </row>
    <row r="40" spans="1:10" ht="15.75" customHeight="1"/>
    <row r="41" spans="1:10" ht="15.75" customHeight="1">
      <c r="A41" s="51" t="s">
        <v>29</v>
      </c>
      <c r="B41" s="30"/>
      <c r="C41" s="29"/>
      <c r="D41" s="31"/>
      <c r="E41" s="32"/>
      <c r="F41" s="33"/>
      <c r="G41" s="70"/>
      <c r="H41" s="70"/>
      <c r="I41" s="70"/>
      <c r="J41" s="70"/>
    </row>
    <row r="42" spans="1:10" ht="15.75" customHeight="1" thickBot="1">
      <c r="A42" s="13" t="s">
        <v>2</v>
      </c>
      <c r="B42" s="13" t="s">
        <v>3</v>
      </c>
      <c r="C42" s="13" t="s">
        <v>4</v>
      </c>
      <c r="D42" s="13" t="s">
        <v>5</v>
      </c>
      <c r="E42" s="13" t="s">
        <v>6</v>
      </c>
      <c r="F42" s="13" t="s">
        <v>7</v>
      </c>
      <c r="G42" s="71" t="s">
        <v>8</v>
      </c>
      <c r="H42" s="71" t="s">
        <v>9</v>
      </c>
      <c r="I42" s="71" t="s">
        <v>10</v>
      </c>
      <c r="J42" s="71" t="s">
        <v>11</v>
      </c>
    </row>
    <row r="43" spans="1:10" ht="15.75" customHeight="1">
      <c r="A43" s="14" t="s">
        <v>12</v>
      </c>
      <c r="B43" s="15" t="s">
        <v>13</v>
      </c>
      <c r="C43" s="16"/>
      <c r="D43" s="17" t="s">
        <v>36</v>
      </c>
      <c r="E43" s="18">
        <v>200</v>
      </c>
      <c r="F43" s="18"/>
      <c r="G43" s="52">
        <v>333.62</v>
      </c>
      <c r="H43" s="52">
        <v>9.74</v>
      </c>
      <c r="I43" s="52">
        <v>12.37</v>
      </c>
      <c r="J43" s="53">
        <v>44.86</v>
      </c>
    </row>
    <row r="44" spans="1:10" ht="15.75" customHeight="1">
      <c r="A44" s="19"/>
      <c r="B44" s="4"/>
      <c r="C44" s="5"/>
      <c r="D44" s="6" t="s">
        <v>37</v>
      </c>
      <c r="E44" s="7">
        <v>50</v>
      </c>
      <c r="F44" s="7"/>
      <c r="G44" s="54">
        <v>180</v>
      </c>
      <c r="H44" s="54">
        <v>6.68</v>
      </c>
      <c r="I44" s="54">
        <v>8.4499999999999993</v>
      </c>
      <c r="J44" s="55">
        <v>19.39</v>
      </c>
    </row>
    <row r="45" spans="1:10" ht="15.75" customHeight="1" thickBot="1">
      <c r="A45" s="20"/>
      <c r="B45" s="4" t="s">
        <v>14</v>
      </c>
      <c r="C45" s="21"/>
      <c r="D45" s="22" t="s">
        <v>30</v>
      </c>
      <c r="E45" s="23">
        <v>200</v>
      </c>
      <c r="F45" s="23"/>
      <c r="G45" s="56">
        <v>90.56</v>
      </c>
      <c r="H45" s="56">
        <v>3.1</v>
      </c>
      <c r="I45" s="56">
        <f>0.03*1.11</f>
        <v>3.3300000000000003E-2</v>
      </c>
      <c r="J45" s="57">
        <v>21.98</v>
      </c>
    </row>
    <row r="46" spans="1:10" ht="15.75" customHeight="1" thickBot="1">
      <c r="A46" s="36" t="s">
        <v>15</v>
      </c>
      <c r="B46" s="37" t="s">
        <v>26</v>
      </c>
      <c r="C46" s="38"/>
      <c r="D46" s="39" t="s">
        <v>46</v>
      </c>
      <c r="E46" s="40">
        <v>180</v>
      </c>
      <c r="F46" s="41"/>
      <c r="G46" s="58">
        <v>94.52</v>
      </c>
      <c r="H46" s="58">
        <v>5.6</v>
      </c>
      <c r="I46" s="58">
        <v>4.38</v>
      </c>
      <c r="J46" s="59">
        <v>8.18</v>
      </c>
    </row>
    <row r="47" spans="1:10" ht="15.75" customHeight="1">
      <c r="A47" s="14" t="s">
        <v>16</v>
      </c>
      <c r="B47" s="15"/>
      <c r="C47" s="16"/>
      <c r="D47" s="17"/>
      <c r="E47" s="18"/>
      <c r="F47" s="18"/>
      <c r="G47" s="52"/>
      <c r="H47" s="52"/>
      <c r="I47" s="52"/>
      <c r="J47" s="53"/>
    </row>
    <row r="48" spans="1:10" ht="15.75" customHeight="1">
      <c r="A48" s="19"/>
      <c r="B48" s="4" t="s">
        <v>17</v>
      </c>
      <c r="C48" s="8"/>
      <c r="D48" s="6" t="s">
        <v>39</v>
      </c>
      <c r="E48" s="7">
        <v>250</v>
      </c>
      <c r="F48" s="7"/>
      <c r="G48" s="60">
        <v>187.49</v>
      </c>
      <c r="H48" s="60">
        <v>7.27</v>
      </c>
      <c r="I48" s="60">
        <v>5.45</v>
      </c>
      <c r="J48" s="61">
        <v>26.55</v>
      </c>
    </row>
    <row r="49" spans="1:10" ht="15.75" customHeight="1">
      <c r="A49" s="19"/>
      <c r="B49" s="4" t="s">
        <v>18</v>
      </c>
      <c r="C49" s="8"/>
      <c r="D49" s="6" t="s">
        <v>40</v>
      </c>
      <c r="E49" s="7">
        <v>90</v>
      </c>
      <c r="F49" s="34"/>
      <c r="G49" s="60">
        <v>246.89</v>
      </c>
      <c r="H49" s="60">
        <v>12.78</v>
      </c>
      <c r="I49" s="60">
        <v>14.32</v>
      </c>
      <c r="J49" s="61">
        <v>16.72</v>
      </c>
    </row>
    <row r="50" spans="1:10" ht="15.75" customHeight="1">
      <c r="A50" s="19"/>
      <c r="B50" s="4" t="s">
        <v>34</v>
      </c>
      <c r="C50" s="5"/>
      <c r="D50" s="9" t="s">
        <v>32</v>
      </c>
      <c r="E50" s="7">
        <v>150</v>
      </c>
      <c r="F50" s="34"/>
      <c r="G50" s="54">
        <v>166</v>
      </c>
      <c r="H50" s="54">
        <v>2.29</v>
      </c>
      <c r="I50" s="54">
        <v>11</v>
      </c>
      <c r="J50" s="55">
        <v>14.44</v>
      </c>
    </row>
    <row r="51" spans="1:10" ht="15.75" customHeight="1">
      <c r="A51" s="19"/>
      <c r="B51" s="4" t="s">
        <v>19</v>
      </c>
      <c r="C51" s="8" t="s">
        <v>20</v>
      </c>
      <c r="D51" s="6" t="s">
        <v>21</v>
      </c>
      <c r="E51" s="7">
        <v>40</v>
      </c>
      <c r="F51" s="7"/>
      <c r="G51" s="60">
        <v>94</v>
      </c>
      <c r="H51" s="60">
        <v>3.04</v>
      </c>
      <c r="I51" s="60">
        <v>0.32</v>
      </c>
      <c r="J51" s="61">
        <v>19.68</v>
      </c>
    </row>
    <row r="52" spans="1:10" ht="15.75" customHeight="1">
      <c r="A52" s="19"/>
      <c r="B52" s="4" t="s">
        <v>22</v>
      </c>
      <c r="C52" s="8" t="s">
        <v>20</v>
      </c>
      <c r="D52" s="6" t="s">
        <v>23</v>
      </c>
      <c r="E52" s="7">
        <v>40</v>
      </c>
      <c r="F52" s="7"/>
      <c r="G52" s="72">
        <v>69.599999999999994</v>
      </c>
      <c r="H52" s="72">
        <v>2.64</v>
      </c>
      <c r="I52" s="72">
        <v>0.48</v>
      </c>
      <c r="J52" s="73">
        <v>13.36</v>
      </c>
    </row>
    <row r="53" spans="1:10" ht="15.75" customHeight="1" thickBot="1">
      <c r="A53" s="20"/>
      <c r="B53" s="24" t="s">
        <v>26</v>
      </c>
      <c r="C53" s="24"/>
      <c r="D53" s="22" t="s">
        <v>41</v>
      </c>
      <c r="E53" s="23">
        <v>200</v>
      </c>
      <c r="F53" s="23"/>
      <c r="G53" s="62">
        <v>104.3</v>
      </c>
      <c r="H53" s="62">
        <v>0.25</v>
      </c>
      <c r="I53" s="62">
        <v>0.21</v>
      </c>
      <c r="J53" s="63">
        <v>25.35</v>
      </c>
    </row>
    <row r="54" spans="1:10" ht="15.75" customHeight="1" thickBot="1">
      <c r="A54" s="42"/>
      <c r="B54" s="43"/>
      <c r="C54" s="44"/>
      <c r="D54" s="44"/>
      <c r="E54" s="45"/>
      <c r="F54" s="46"/>
      <c r="G54" s="64"/>
      <c r="H54" s="64"/>
      <c r="I54" s="64"/>
      <c r="J54" s="65"/>
    </row>
    <row r="55" spans="1:10" ht="28.5" customHeight="1">
      <c r="A55" s="78" t="s">
        <v>42</v>
      </c>
      <c r="B55" s="25" t="s">
        <v>43</v>
      </c>
      <c r="C55" s="26"/>
      <c r="D55" s="27" t="s">
        <v>47</v>
      </c>
      <c r="E55" s="35">
        <v>60</v>
      </c>
      <c r="F55" s="18"/>
      <c r="G55" s="66">
        <v>16.72</v>
      </c>
      <c r="H55" s="66">
        <v>0.57999999999999996</v>
      </c>
      <c r="I55" s="66">
        <v>1.24</v>
      </c>
      <c r="J55" s="67">
        <v>1.61</v>
      </c>
    </row>
    <row r="56" spans="1:10" ht="15.75" customHeight="1">
      <c r="A56" s="28"/>
      <c r="B56" s="10" t="s">
        <v>13</v>
      </c>
      <c r="C56" s="9"/>
      <c r="D56" s="12" t="s">
        <v>45</v>
      </c>
      <c r="E56" s="11">
        <v>150</v>
      </c>
      <c r="F56" s="7"/>
      <c r="G56" s="68">
        <v>185</v>
      </c>
      <c r="H56" s="68">
        <v>7.73</v>
      </c>
      <c r="I56" s="68">
        <v>6.91</v>
      </c>
      <c r="J56" s="69">
        <v>23.03</v>
      </c>
    </row>
    <row r="57" spans="1:10" ht="15.75" customHeight="1">
      <c r="A57" s="19"/>
      <c r="B57" s="10" t="s">
        <v>14</v>
      </c>
      <c r="C57" s="9"/>
      <c r="D57" s="12" t="s">
        <v>33</v>
      </c>
      <c r="E57" s="11">
        <v>150</v>
      </c>
      <c r="F57" s="7"/>
      <c r="G57" s="68">
        <v>54.1</v>
      </c>
      <c r="H57" s="68">
        <v>0</v>
      </c>
      <c r="I57" s="68">
        <v>0</v>
      </c>
      <c r="J57" s="69">
        <v>13.53</v>
      </c>
    </row>
    <row r="58" spans="1:10" ht="15.75" customHeight="1" thickBot="1">
      <c r="A58" s="20"/>
      <c r="B58" s="24"/>
      <c r="C58" s="24"/>
      <c r="D58" s="22"/>
      <c r="E58" s="23"/>
      <c r="F58" s="23"/>
      <c r="G58" s="62"/>
      <c r="H58" s="62"/>
      <c r="I58" s="62"/>
      <c r="J58" s="63"/>
    </row>
    <row r="59" spans="1:10" ht="15.75" customHeight="1" thickBot="1">
      <c r="A59" s="36"/>
      <c r="B59" s="47"/>
      <c r="C59" s="47"/>
      <c r="D59" s="48"/>
      <c r="E59" s="49">
        <f>SUM(E43:E58)</f>
        <v>1760</v>
      </c>
      <c r="F59" s="50"/>
      <c r="G59" s="50">
        <f>SUM(G43:G58)</f>
        <v>1822.7999999999997</v>
      </c>
      <c r="H59" s="50">
        <f>SUM(H43:H58)</f>
        <v>61.7</v>
      </c>
      <c r="I59" s="50">
        <f t="shared" ref="I59:J59" si="5">SUM(I43:I58)</f>
        <v>65.163299999999992</v>
      </c>
      <c r="J59" s="50">
        <f t="shared" si="5"/>
        <v>248.68000000000004</v>
      </c>
    </row>
    <row r="60" spans="1:10" ht="15.75" customHeight="1">
      <c r="A60" s="74"/>
      <c r="B60" s="74"/>
      <c r="C60" s="74"/>
      <c r="D60" s="74"/>
      <c r="E60" s="74"/>
      <c r="F60" s="74"/>
      <c r="G60" s="74"/>
      <c r="H60" s="74"/>
      <c r="I60" s="74"/>
      <c r="J60" s="74"/>
    </row>
    <row r="61" spans="1:10" ht="15.75" customHeight="1"/>
    <row r="62" spans="1:10" ht="15.75" customHeight="1"/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2025-04-28T10:04:07Z</dcterms:modified>
</cp:coreProperties>
</file>